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mina\Desktop\Jilid 2_ Eksport Import 2021\Final Jilid 2_ Eksport Import 2021\"/>
    </mc:Choice>
  </mc:AlternateContent>
  <xr:revisionPtr revIDLastSave="0" documentId="13_ncr:1_{CC122992-208A-40BD-ACA5-82E19705C6CC}" xr6:coauthVersionLast="36" xr6:coauthVersionMax="36" xr10:uidLastSave="{00000000-0000-0000-0000-000000000000}"/>
  <bookViews>
    <workbookView xWindow="120" yWindow="15" windowWidth="15195" windowHeight="8190" xr2:uid="{00000000-000D-0000-FFFF-FFFF00000000}"/>
  </bookViews>
  <sheets>
    <sheet name="2021" sheetId="34" r:id="rId1"/>
  </sheets>
  <calcPr calcId="191029"/>
</workbook>
</file>

<file path=xl/calcChain.xml><?xml version="1.0" encoding="utf-8"?>
<calcChain xmlns="http://schemas.openxmlformats.org/spreadsheetml/2006/main">
  <c r="F18" i="34" l="1"/>
  <c r="G18" i="34" s="1"/>
  <c r="C18" i="34"/>
  <c r="D18" i="34" s="1"/>
  <c r="G17" i="34"/>
  <c r="D17" i="34"/>
  <c r="G16" i="34"/>
  <c r="D16" i="34"/>
  <c r="G15" i="34"/>
  <c r="D15" i="34"/>
  <c r="G14" i="34"/>
  <c r="D14" i="34"/>
  <c r="G13" i="34"/>
  <c r="D13" i="34"/>
  <c r="G12" i="34"/>
  <c r="D12" i="34"/>
  <c r="G11" i="34"/>
  <c r="D11" i="34"/>
  <c r="G10" i="34"/>
  <c r="D10" i="34"/>
  <c r="G9" i="34"/>
  <c r="D9" i="34"/>
  <c r="G8" i="34"/>
  <c r="D8" i="34"/>
  <c r="G7" i="34"/>
  <c r="D7" i="34"/>
  <c r="G6" i="34"/>
  <c r="D6" i="34"/>
</calcChain>
</file>

<file path=xl/sharedStrings.xml><?xml version="1.0" encoding="utf-8"?>
<sst xmlns="http://schemas.openxmlformats.org/spreadsheetml/2006/main" count="22" uniqueCount="21">
  <si>
    <t>Nota / Note :</t>
  </si>
  <si>
    <t>*- Kuantiti dalam unit (ekor) / Quantity in unit (pieces)</t>
  </si>
  <si>
    <r>
      <t xml:space="preserve">Kuantiti Import (Tan Metrik)
</t>
    </r>
    <r>
      <rPr>
        <b/>
        <i/>
        <sz val="10"/>
        <color rgb="FF4103EF"/>
        <rFont val="Arial"/>
        <family val="2"/>
      </rPr>
      <t>Quantity Import (Tonnes)</t>
    </r>
  </si>
  <si>
    <r>
      <rPr>
        <b/>
        <sz val="8"/>
        <color indexed="8"/>
        <rFont val="Arial"/>
        <family val="2"/>
      </rPr>
      <t>Perubahan</t>
    </r>
    <r>
      <rPr>
        <sz val="8"/>
        <color indexed="8"/>
        <rFont val="Arial"/>
        <family val="2"/>
      </rPr>
      <t xml:space="preserve">
</t>
    </r>
    <r>
      <rPr>
        <b/>
        <i/>
        <sz val="8"/>
        <color rgb="FF4103EF"/>
        <rFont val="Arial"/>
        <family val="2"/>
      </rPr>
      <t>Change</t>
    </r>
    <r>
      <rPr>
        <sz val="8"/>
        <color indexed="8"/>
        <rFont val="Arial"/>
        <family val="2"/>
      </rPr>
      <t xml:space="preserve">
</t>
    </r>
    <r>
      <rPr>
        <b/>
        <sz val="8"/>
        <color indexed="8"/>
        <rFont val="Arial"/>
        <family val="2"/>
      </rPr>
      <t>( % )</t>
    </r>
  </si>
  <si>
    <r>
      <rPr>
        <b/>
        <sz val="8"/>
        <color indexed="8"/>
        <rFont val="Arial"/>
        <family val="2"/>
      </rPr>
      <t>Komposisi</t>
    </r>
    <r>
      <rPr>
        <sz val="8"/>
        <color indexed="8"/>
        <rFont val="Arial"/>
        <family val="2"/>
      </rPr>
      <t xml:space="preserve">
</t>
    </r>
    <r>
      <rPr>
        <b/>
        <i/>
        <sz val="8"/>
        <color rgb="FF4103EF"/>
        <rFont val="Arial"/>
        <family val="2"/>
      </rPr>
      <t>Composition</t>
    </r>
  </si>
  <si>
    <r>
      <t xml:space="preserve">Udang, hidup, segar, sejuk dingin atau sejuk beku
</t>
    </r>
    <r>
      <rPr>
        <i/>
        <sz val="8"/>
        <color rgb="FF4103EF"/>
        <rFont val="Arial"/>
        <family val="2"/>
      </rPr>
      <t>Shrimps, prawns, live, fresh, chilled or frozen</t>
    </r>
  </si>
  <si>
    <r>
      <t xml:space="preserve">Ikan, segar atau sejuk dingin, sejuk beku
</t>
    </r>
    <r>
      <rPr>
        <i/>
        <sz val="8"/>
        <color rgb="FF4103EF"/>
        <rFont val="Arial"/>
        <family val="2"/>
      </rPr>
      <t>Fish, fresh or chilled, frozen</t>
    </r>
  </si>
  <si>
    <r>
      <t xml:space="preserve">Ikan, sediaan atau diawet, t.s.t.l. 
</t>
    </r>
    <r>
      <rPr>
        <i/>
        <sz val="8"/>
        <color rgb="FF4103EF"/>
        <rFont val="Arial"/>
        <family val="2"/>
      </rPr>
      <t>Fish, prepared or preserved, n.e.s</t>
    </r>
  </si>
  <si>
    <r>
      <t xml:space="preserve">Ikan hidup 
</t>
    </r>
    <r>
      <rPr>
        <i/>
        <sz val="8"/>
        <color rgb="FF4103EF"/>
        <rFont val="Arial"/>
        <family val="2"/>
      </rPr>
      <t>Live fish</t>
    </r>
  </si>
  <si>
    <r>
      <t xml:space="preserve">Krustasia, moluska dan invertebrata akuatik lain, hidup, segar atausejuk dingin, sejuk beku
</t>
    </r>
    <r>
      <rPr>
        <i/>
        <sz val="8"/>
        <color rgb="FF4103EF"/>
        <rFont val="Arial"/>
        <family val="2"/>
      </rPr>
      <t>Crustaceans</t>
    </r>
    <r>
      <rPr>
        <sz val="8"/>
        <color rgb="FF4103EF"/>
        <rFont val="Arial"/>
        <family val="2"/>
      </rPr>
      <t>,</t>
    </r>
    <r>
      <rPr>
        <i/>
        <sz val="8"/>
        <color rgb="FF4103EF"/>
        <rFont val="Arial"/>
        <family val="2"/>
      </rPr>
      <t xml:space="preserve"> molluscs and other aquatic invertebrates, live, fresh or chilled, frozen</t>
    </r>
  </si>
  <si>
    <r>
      <t xml:space="preserve">Krustasia, moluska dan invertebrata akuatik lain, sediaan atau diawet, t.s.t.l.
</t>
    </r>
    <r>
      <rPr>
        <i/>
        <sz val="8"/>
        <color rgb="FF4103EF"/>
        <rFont val="Arial"/>
        <family val="2"/>
      </rPr>
      <t>Crustaceans, molluscs and other aquatic invertebrates, prepared or preserved, n.e.s.</t>
    </r>
  </si>
  <si>
    <r>
      <t xml:space="preserve">Filet ikan &amp; isi ikan lain, segar atau sejuk dingin, sejuk beku (termasuk selain daripada yang segar atau sejuk dingin, sejuk beku)
</t>
    </r>
    <r>
      <rPr>
        <i/>
        <sz val="8"/>
        <color rgb="FF4103EF"/>
        <rFont val="Arial"/>
        <family val="2"/>
      </rPr>
      <t>Fish fillets &amp; other fish meat, fresh or chilled, frozen (incl. other than fresh or chilled, frozen)</t>
    </r>
  </si>
  <si>
    <r>
      <t xml:space="preserve">Tepung ikan yang tidak sesuai untuk makanan manusia
</t>
    </r>
    <r>
      <rPr>
        <i/>
        <sz val="8"/>
        <color rgb="FF4103EF"/>
        <rFont val="Arial"/>
        <family val="2"/>
      </rPr>
      <t>Fish meal unfit for human consumption</t>
    </r>
  </si>
  <si>
    <r>
      <t xml:space="preserve">Ikan hiasan*
</t>
    </r>
    <r>
      <rPr>
        <i/>
        <sz val="8"/>
        <color rgb="FF4103EF"/>
        <rFont val="Arial"/>
        <family val="2"/>
      </rPr>
      <t>Ornamental fish</t>
    </r>
  </si>
  <si>
    <r>
      <t xml:space="preserve">Tumbuhan Akuatik
</t>
    </r>
    <r>
      <rPr>
        <i/>
        <sz val="8"/>
        <color rgb="FF4103EF"/>
        <rFont val="Arial"/>
        <family val="2"/>
      </rPr>
      <t>Aquatic Plants</t>
    </r>
  </si>
  <si>
    <r>
      <t xml:space="preserve">Rumpai Laut
</t>
    </r>
    <r>
      <rPr>
        <i/>
        <sz val="8"/>
        <color rgb="FF4103EF"/>
        <rFont val="Arial"/>
        <family val="2"/>
      </rPr>
      <t>Seaweeds</t>
    </r>
  </si>
  <si>
    <r>
      <t xml:space="preserve">Rampaian
</t>
    </r>
    <r>
      <rPr>
        <i/>
        <sz val="8"/>
        <color rgb="FF4103EF"/>
        <rFont val="Arial"/>
        <family val="2"/>
      </rPr>
      <t>Miscellaneous</t>
    </r>
  </si>
  <si>
    <r>
      <t>JUMLAH BESAR /</t>
    </r>
    <r>
      <rPr>
        <b/>
        <i/>
        <sz val="8"/>
        <color rgb="FF4103EF"/>
        <rFont val="Arial"/>
        <family val="2"/>
      </rPr>
      <t xml:space="preserve"> Grand Total</t>
    </r>
  </si>
  <si>
    <t>JADUAL 3.2 : Komposisi Import Komoditi Perikanan, 2020 dan 2021</t>
  </si>
  <si>
    <t xml:space="preserve">Table 3.2   : Composition of Import of Fishery Commodities, 2020 and 2021
</t>
  </si>
  <si>
    <r>
      <t xml:space="preserve">Nilai Import (RM)
</t>
    </r>
    <r>
      <rPr>
        <b/>
        <i/>
        <sz val="10"/>
        <color rgb="FF4103EF"/>
        <rFont val="Arial"/>
        <family val="2"/>
      </rPr>
      <t>Import Value (RM)</t>
    </r>
    <r>
      <rPr>
        <b/>
        <i/>
        <sz val="10"/>
        <color rgb="FF0070C0"/>
        <rFont val="Arial"/>
        <family val="2"/>
      </rPr>
      <t xml:space="preserve"> </t>
    </r>
    <r>
      <rPr>
        <b/>
        <sz val="10"/>
        <color theme="3" tint="0.39997558519241921"/>
        <rFont val="Arial"/>
        <family val="2"/>
      </rPr>
      <t xml:space="preserve">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</si>
</sst>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(&quot;$&quot;* #,##0.00_);_(&quot;$&quot;* \(#,##0.00\);_(&quot;$&quot;* &quot;-&quot;??_);_(@_)"/>
    <numFmt numFmtId="166" formatCode="_(* #,##0_);_(* \(#,##0\);_(* &quot;-&quot;??_);_(@_)"/>
    <numFmt numFmtId="167" formatCode="[Blue]\+#,##0.00;[Red]\-#,##0.00"/>
  </numFmts>
  <fonts count="2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theme="3" tint="0.39997558519241921"/>
      <name val="Arial"/>
      <family val="2"/>
    </font>
    <font>
      <b/>
      <sz val="8"/>
      <color indexed="8"/>
      <name val="Arial"/>
      <family val="2"/>
    </font>
    <font>
      <b/>
      <i/>
      <sz val="10"/>
      <color rgb="FF0070C0"/>
      <name val="Arial"/>
      <family val="2"/>
    </font>
    <font>
      <b/>
      <sz val="8"/>
      <name val="Arial"/>
      <family val="2"/>
    </font>
    <font>
      <b/>
      <i/>
      <sz val="11"/>
      <color rgb="FF4103EF"/>
      <name val="Arial"/>
      <family val="2"/>
    </font>
    <font>
      <b/>
      <i/>
      <sz val="10"/>
      <color rgb="FF4103EF"/>
      <name val="Arial"/>
      <family val="2"/>
    </font>
    <font>
      <b/>
      <i/>
      <sz val="8"/>
      <color rgb="FF4103EF"/>
      <name val="Arial"/>
      <family val="2"/>
    </font>
    <font>
      <i/>
      <sz val="8"/>
      <color rgb="FF4103EF"/>
      <name val="Arial"/>
      <family val="2"/>
    </font>
    <font>
      <sz val="8"/>
      <color rgb="FF4103E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164" fontId="5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4" fillId="0" borderId="0"/>
    <xf numFmtId="0" fontId="4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9" fillId="0" borderId="0" xfId="0" applyFont="1"/>
    <xf numFmtId="0" fontId="6" fillId="0" borderId="0" xfId="0" applyFont="1"/>
    <xf numFmtId="0" fontId="7" fillId="0" borderId="0" xfId="0" applyFont="1"/>
    <xf numFmtId="0" fontId="15" fillId="3" borderId="3" xfId="0" applyFont="1" applyFill="1" applyBorder="1" applyAlignment="1">
      <alignment horizontal="center" vertical="center" wrapText="1"/>
    </xf>
    <xf numFmtId="164" fontId="2" fillId="0" borderId="0" xfId="0" applyNumberFormat="1" applyFont="1"/>
    <xf numFmtId="166" fontId="2" fillId="0" borderId="0" xfId="0" applyNumberFormat="1" applyFont="1"/>
    <xf numFmtId="0" fontId="2" fillId="0" borderId="3" xfId="0" applyFont="1" applyFill="1" applyBorder="1" applyAlignment="1">
      <alignment wrapText="1"/>
    </xf>
    <xf numFmtId="164" fontId="2" fillId="0" borderId="3" xfId="0" applyNumberFormat="1" applyFont="1" applyFill="1" applyBorder="1" applyAlignment="1">
      <alignment vertical="top"/>
    </xf>
    <xf numFmtId="167" fontId="2" fillId="0" borderId="3" xfId="0" applyNumberFormat="1" applyFont="1" applyFill="1" applyBorder="1" applyAlignment="1">
      <alignment horizontal="center" vertical="top"/>
    </xf>
    <xf numFmtId="166" fontId="2" fillId="0" borderId="3" xfId="0" applyNumberFormat="1" applyFont="1" applyFill="1" applyBorder="1" applyAlignment="1">
      <alignment vertical="top"/>
    </xf>
    <xf numFmtId="0" fontId="2" fillId="0" borderId="3" xfId="0" applyFont="1" applyFill="1" applyBorder="1" applyAlignment="1">
      <alignment vertical="top" wrapText="1"/>
    </xf>
    <xf numFmtId="166" fontId="2" fillId="0" borderId="3" xfId="0" applyNumberFormat="1" applyFont="1" applyFill="1" applyBorder="1" applyAlignment="1">
      <alignment vertical="top" wrapText="1"/>
    </xf>
    <xf numFmtId="0" fontId="2" fillId="2" borderId="3" xfId="0" applyFont="1" applyFill="1" applyBorder="1" applyAlignment="1">
      <alignment wrapText="1"/>
    </xf>
    <xf numFmtId="164" fontId="2" fillId="2" borderId="3" xfId="0" applyNumberFormat="1" applyFont="1" applyFill="1" applyBorder="1" applyAlignment="1">
      <alignment vertical="top"/>
    </xf>
    <xf numFmtId="167" fontId="2" fillId="2" borderId="3" xfId="0" applyNumberFormat="1" applyFont="1" applyFill="1" applyBorder="1" applyAlignment="1">
      <alignment horizontal="center" vertical="top"/>
    </xf>
    <xf numFmtId="166" fontId="2" fillId="2" borderId="3" xfId="0" applyNumberFormat="1" applyFont="1" applyFill="1" applyBorder="1" applyAlignment="1">
      <alignment vertical="top"/>
    </xf>
    <xf numFmtId="0" fontId="2" fillId="2" borderId="3" xfId="0" applyFont="1" applyFill="1" applyBorder="1" applyAlignment="1">
      <alignment vertical="top" wrapText="1"/>
    </xf>
    <xf numFmtId="166" fontId="2" fillId="2" borderId="3" xfId="0" applyNumberFormat="1" applyFont="1" applyFill="1" applyBorder="1" applyAlignment="1">
      <alignment vertical="top" wrapText="1"/>
    </xf>
    <xf numFmtId="0" fontId="15" fillId="3" borderId="3" xfId="0" applyFont="1" applyFill="1" applyBorder="1" applyAlignment="1">
      <alignment vertical="center"/>
    </xf>
    <xf numFmtId="164" fontId="15" fillId="3" borderId="3" xfId="0" applyNumberFormat="1" applyFont="1" applyFill="1" applyBorder="1" applyAlignment="1">
      <alignment vertical="center"/>
    </xf>
    <xf numFmtId="167" fontId="2" fillId="3" borderId="3" xfId="0" applyNumberFormat="1" applyFont="1" applyFill="1" applyBorder="1" applyAlignment="1">
      <alignment horizontal="center" vertical="center"/>
    </xf>
    <xf numFmtId="166" fontId="15" fillId="3" borderId="3" xfId="0" applyNumberFormat="1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3" fillId="3" borderId="5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0" fontId="11" fillId="3" borderId="3" xfId="0" applyFont="1" applyFill="1" applyBorder="1" applyAlignment="1">
      <alignment horizontal="center" vertical="center" wrapText="1"/>
    </xf>
  </cellXfs>
  <cellStyles count="15">
    <cellStyle name="Comma 2" xfId="1" xr:uid="{00000000-0005-0000-0000-000000000000}"/>
    <cellStyle name="Comma 2 2" xfId="2" xr:uid="{00000000-0005-0000-0000-000001000000}"/>
    <cellStyle name="Comma 2 3" xfId="3" xr:uid="{00000000-0005-0000-0000-000002000000}"/>
    <cellStyle name="Comma 2 3 2" xfId="10" xr:uid="{00000000-0005-0000-0000-000003000000}"/>
    <cellStyle name="Comma 2 4" xfId="13" xr:uid="{00000000-0005-0000-0000-000004000000}"/>
    <cellStyle name="Comma 3" xfId="4" xr:uid="{00000000-0005-0000-0000-000005000000}"/>
    <cellStyle name="Comma 3 2" xfId="11" xr:uid="{00000000-0005-0000-0000-000006000000}"/>
    <cellStyle name="Comma 4" xfId="5" xr:uid="{00000000-0005-0000-0000-000007000000}"/>
    <cellStyle name="Comma 4 2" xfId="14" xr:uid="{00000000-0005-0000-0000-000008000000}"/>
    <cellStyle name="Currency 2" xfId="6" xr:uid="{00000000-0005-0000-0000-000009000000}"/>
    <cellStyle name="Currency 3" xfId="7" xr:uid="{00000000-0005-0000-0000-00000A000000}"/>
    <cellStyle name="Currency 3 2" xfId="12" xr:uid="{00000000-0005-0000-0000-00000B000000}"/>
    <cellStyle name="Normal" xfId="0" builtinId="0"/>
    <cellStyle name="Normal 2" xfId="8" xr:uid="{00000000-0005-0000-0000-00000D000000}"/>
    <cellStyle name="Normal 2 2" xfId="9" xr:uid="{00000000-0005-0000-0000-00000E000000}"/>
  </cellStyles>
  <dxfs count="0"/>
  <tableStyles count="0" defaultTableStyle="TableStyleMedium9" defaultPivotStyle="PivotStyleLight16"/>
  <colors>
    <mruColors>
      <color rgb="FF4103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D5F82-B940-4B0B-ACC9-9B7F0EB6463D}">
  <dimension ref="A1:G22"/>
  <sheetViews>
    <sheetView tabSelected="1" zoomScaleNormal="100" workbookViewId="0">
      <pane xSplit="1" topLeftCell="B1" activePane="topRight" state="frozen"/>
      <selection pane="topRight" activeCell="I11" sqref="I11"/>
    </sheetView>
  </sheetViews>
  <sheetFormatPr defaultRowHeight="11.25" x14ac:dyDescent="0.2"/>
  <cols>
    <col min="1" max="1" width="53.7109375" style="1" customWidth="1"/>
    <col min="2" max="2" width="13.42578125" style="1" customWidth="1"/>
    <col min="3" max="3" width="13.140625" style="1" customWidth="1"/>
    <col min="4" max="4" width="10.85546875" style="1" bestFit="1" customWidth="1"/>
    <col min="5" max="5" width="12.7109375" style="1" customWidth="1"/>
    <col min="6" max="6" width="13.7109375" style="1" customWidth="1"/>
    <col min="7" max="7" width="10.85546875" style="1" customWidth="1"/>
    <col min="8" max="8" width="2.140625" style="1" customWidth="1"/>
    <col min="9" max="16384" width="9.140625" style="1"/>
  </cols>
  <sheetData>
    <row r="1" spans="1:7" ht="15" x14ac:dyDescent="0.25">
      <c r="A1" s="3" t="s">
        <v>18</v>
      </c>
      <c r="B1" s="4"/>
      <c r="C1" s="4"/>
      <c r="D1" s="4"/>
      <c r="E1" s="4"/>
      <c r="F1" s="4"/>
      <c r="G1" s="4"/>
    </row>
    <row r="2" spans="1:7" ht="15.75" customHeight="1" x14ac:dyDescent="0.2">
      <c r="A2" s="24" t="s">
        <v>19</v>
      </c>
      <c r="B2" s="24"/>
      <c r="C2" s="24"/>
      <c r="D2" s="24"/>
      <c r="E2" s="24"/>
      <c r="F2" s="24"/>
      <c r="G2" s="24"/>
    </row>
    <row r="3" spans="1:7" ht="7.5" customHeight="1" x14ac:dyDescent="0.25">
      <c r="A3" s="2"/>
    </row>
    <row r="4" spans="1:7" ht="34.5" customHeight="1" x14ac:dyDescent="0.2">
      <c r="A4" s="25" t="s">
        <v>4</v>
      </c>
      <c r="B4" s="27" t="s">
        <v>2</v>
      </c>
      <c r="C4" s="28"/>
      <c r="D4" s="29" t="s">
        <v>3</v>
      </c>
      <c r="E4" s="27" t="s">
        <v>20</v>
      </c>
      <c r="F4" s="28"/>
      <c r="G4" s="29" t="s">
        <v>3</v>
      </c>
    </row>
    <row r="5" spans="1:7" ht="18.75" customHeight="1" x14ac:dyDescent="0.2">
      <c r="A5" s="26"/>
      <c r="B5" s="5">
        <v>2020</v>
      </c>
      <c r="C5" s="5">
        <v>2021</v>
      </c>
      <c r="D5" s="29"/>
      <c r="E5" s="5">
        <v>2020</v>
      </c>
      <c r="F5" s="5">
        <v>2021</v>
      </c>
      <c r="G5" s="29"/>
    </row>
    <row r="6" spans="1:7" ht="22.5" x14ac:dyDescent="0.2">
      <c r="A6" s="8" t="s">
        <v>5</v>
      </c>
      <c r="B6" s="9">
        <v>31040.61593</v>
      </c>
      <c r="C6" s="9">
        <v>36497.470019999993</v>
      </c>
      <c r="D6" s="10">
        <f>((C6-B6)/B6)*100</f>
        <v>17.579722329949249</v>
      </c>
      <c r="E6" s="11">
        <v>498809988</v>
      </c>
      <c r="F6" s="11">
        <v>582474979</v>
      </c>
      <c r="G6" s="10">
        <f>((F6-E6)/E6)*100</f>
        <v>16.77291814774166</v>
      </c>
    </row>
    <row r="7" spans="1:7" ht="22.5" x14ac:dyDescent="0.2">
      <c r="A7" s="14" t="s">
        <v>6</v>
      </c>
      <c r="B7" s="15">
        <v>213264.33593999999</v>
      </c>
      <c r="C7" s="15">
        <v>243935.86017999993</v>
      </c>
      <c r="D7" s="16">
        <f t="shared" ref="D7" si="0">((C7-B7)/B7)*100</f>
        <v>14.381928466759252</v>
      </c>
      <c r="E7" s="17">
        <v>1732121208</v>
      </c>
      <c r="F7" s="17">
        <v>1952580114</v>
      </c>
      <c r="G7" s="16">
        <f t="shared" ref="G7" si="1">((F7-E7)/E7)*100</f>
        <v>12.727683546727869</v>
      </c>
    </row>
    <row r="8" spans="1:7" ht="22.5" x14ac:dyDescent="0.2">
      <c r="A8" s="12" t="s">
        <v>7</v>
      </c>
      <c r="B8" s="9">
        <v>32914.284370000001</v>
      </c>
      <c r="C8" s="9">
        <v>40104.492690000006</v>
      </c>
      <c r="D8" s="10">
        <f>((C8-B8)/B8)*100</f>
        <v>21.845251864426317</v>
      </c>
      <c r="E8" s="13">
        <v>516617674</v>
      </c>
      <c r="F8" s="13">
        <v>471756061</v>
      </c>
      <c r="G8" s="10">
        <f>((F8-E8)/E8)*100</f>
        <v>-8.683716267902982</v>
      </c>
    </row>
    <row r="9" spans="1:7" ht="22.5" x14ac:dyDescent="0.2">
      <c r="A9" s="14" t="s">
        <v>8</v>
      </c>
      <c r="B9" s="15">
        <v>1633.3647800000001</v>
      </c>
      <c r="C9" s="15">
        <v>388.78546</v>
      </c>
      <c r="D9" s="16">
        <f>((C9-B9)/B9)*100</f>
        <v>-76.197266846907269</v>
      </c>
      <c r="E9" s="17">
        <v>12632314</v>
      </c>
      <c r="F9" s="17">
        <v>9012903</v>
      </c>
      <c r="G9" s="16">
        <f>((F9-E9)/E9)*100</f>
        <v>-28.652003108852426</v>
      </c>
    </row>
    <row r="10" spans="1:7" ht="46.5" customHeight="1" x14ac:dyDescent="0.2">
      <c r="A10" s="12" t="s">
        <v>9</v>
      </c>
      <c r="B10" s="9">
        <v>66519.621740000031</v>
      </c>
      <c r="C10" s="9">
        <v>90376.092070000028</v>
      </c>
      <c r="D10" s="10">
        <f t="shared" ref="D10" si="2">((C10-B10)/B10)*100</f>
        <v>35.863809363267116</v>
      </c>
      <c r="E10" s="13">
        <v>846230033</v>
      </c>
      <c r="F10" s="13">
        <v>1075782410</v>
      </c>
      <c r="G10" s="10">
        <f t="shared" ref="G10" si="3">((F10-E10)/E10)*100</f>
        <v>27.12647484114996</v>
      </c>
    </row>
    <row r="11" spans="1:7" ht="36.75" customHeight="1" x14ac:dyDescent="0.2">
      <c r="A11" s="18" t="s">
        <v>10</v>
      </c>
      <c r="B11" s="15">
        <v>5974.2066399999994</v>
      </c>
      <c r="C11" s="15">
        <v>13413.471399999999</v>
      </c>
      <c r="D11" s="16">
        <f>((C11-B11)/B11)*100</f>
        <v>124.52305734104971</v>
      </c>
      <c r="E11" s="19">
        <v>142434191</v>
      </c>
      <c r="F11" s="19">
        <v>175706550</v>
      </c>
      <c r="G11" s="16">
        <f>((F11-E11)/E11)*100</f>
        <v>23.359811830573744</v>
      </c>
    </row>
    <row r="12" spans="1:7" ht="47.25" customHeight="1" x14ac:dyDescent="0.2">
      <c r="A12" s="8" t="s">
        <v>11</v>
      </c>
      <c r="B12" s="9">
        <v>58227.54770000001</v>
      </c>
      <c r="C12" s="9">
        <v>66926.407960000011</v>
      </c>
      <c r="D12" s="10">
        <f>((C12-B12)/B12)*100</f>
        <v>14.939424041723811</v>
      </c>
      <c r="E12" s="13">
        <v>586536051</v>
      </c>
      <c r="F12" s="13">
        <v>719631733</v>
      </c>
      <c r="G12" s="10">
        <f>((F12-E12)/E12)*100</f>
        <v>22.691816090943064</v>
      </c>
    </row>
    <row r="13" spans="1:7" ht="22.5" x14ac:dyDescent="0.2">
      <c r="A13" s="14" t="s">
        <v>12</v>
      </c>
      <c r="B13" s="15">
        <v>92868.949600000007</v>
      </c>
      <c r="C13" s="15">
        <v>125830.88034999999</v>
      </c>
      <c r="D13" s="16">
        <f>((C13-B13)/B13)*100</f>
        <v>35.492950972280603</v>
      </c>
      <c r="E13" s="19">
        <v>257665208</v>
      </c>
      <c r="F13" s="19">
        <v>373856556</v>
      </c>
      <c r="G13" s="16">
        <f>((F13-E13)/E13)*100</f>
        <v>45.093922032345169</v>
      </c>
    </row>
    <row r="14" spans="1:7" ht="22.5" x14ac:dyDescent="0.2">
      <c r="A14" s="8" t="s">
        <v>13</v>
      </c>
      <c r="B14" s="9">
        <v>54285574</v>
      </c>
      <c r="C14" s="9">
        <v>66159297</v>
      </c>
      <c r="D14" s="10">
        <f>((C14-B14)/B14)*100</f>
        <v>21.872704155251263</v>
      </c>
      <c r="E14" s="11">
        <v>37582032</v>
      </c>
      <c r="F14" s="11">
        <v>51131387</v>
      </c>
      <c r="G14" s="10">
        <f t="shared" ref="G14:G18" si="4">((F14-E14)/E14)*100</f>
        <v>36.052747227717759</v>
      </c>
    </row>
    <row r="15" spans="1:7" ht="22.5" x14ac:dyDescent="0.2">
      <c r="A15" s="14" t="s">
        <v>14</v>
      </c>
      <c r="B15" s="15">
        <v>2818.0969599999994</v>
      </c>
      <c r="C15" s="15">
        <v>3586.8892000000001</v>
      </c>
      <c r="D15" s="16">
        <f>SUM(C15-B15)/B15*100</f>
        <v>27.280546088804581</v>
      </c>
      <c r="E15" s="17">
        <v>26721934</v>
      </c>
      <c r="F15" s="17">
        <v>26494671</v>
      </c>
      <c r="G15" s="16">
        <f t="shared" si="4"/>
        <v>-0.85047362215624056</v>
      </c>
    </row>
    <row r="16" spans="1:7" ht="22.5" x14ac:dyDescent="0.2">
      <c r="A16" s="8" t="s">
        <v>15</v>
      </c>
      <c r="B16" s="9">
        <v>1811.3753200000006</v>
      </c>
      <c r="C16" s="9">
        <v>1653.97648</v>
      </c>
      <c r="D16" s="10">
        <f t="shared" ref="D16:D18" si="5">((C16-B16)/B16)*100</f>
        <v>-8.6894658584616504</v>
      </c>
      <c r="E16" s="13">
        <v>81356244</v>
      </c>
      <c r="F16" s="13">
        <v>81798359</v>
      </c>
      <c r="G16" s="10">
        <f t="shared" si="4"/>
        <v>0.54343093813426291</v>
      </c>
    </row>
    <row r="17" spans="1:7" ht="22.5" x14ac:dyDescent="0.2">
      <c r="A17" s="14" t="s">
        <v>16</v>
      </c>
      <c r="B17" s="15">
        <v>52031.236510000002</v>
      </c>
      <c r="C17" s="15">
        <v>38809.308509999995</v>
      </c>
      <c r="D17" s="16">
        <f t="shared" si="5"/>
        <v>-25.411519861648596</v>
      </c>
      <c r="E17" s="17">
        <v>352162101</v>
      </c>
      <c r="F17" s="17">
        <v>317848714</v>
      </c>
      <c r="G17" s="16">
        <f t="shared" si="4"/>
        <v>-9.7436342248537411</v>
      </c>
    </row>
    <row r="18" spans="1:7" ht="18" customHeight="1" x14ac:dyDescent="0.2">
      <c r="A18" s="20" t="s">
        <v>17</v>
      </c>
      <c r="B18" s="21">
        <v>559103.63549000002</v>
      </c>
      <c r="C18" s="21">
        <f>SUM(C6:C13,C15:C17)</f>
        <v>661523.63431999984</v>
      </c>
      <c r="D18" s="22">
        <f t="shared" si="5"/>
        <v>18.318607200655855</v>
      </c>
      <c r="E18" s="23">
        <v>5090868978</v>
      </c>
      <c r="F18" s="23">
        <f>SUM(F6:F17)</f>
        <v>5838074437</v>
      </c>
      <c r="G18" s="22">
        <f t="shared" si="4"/>
        <v>14.677365735182352</v>
      </c>
    </row>
    <row r="19" spans="1:7" x14ac:dyDescent="0.2">
      <c r="A19" s="1" t="s">
        <v>0</v>
      </c>
    </row>
    <row r="20" spans="1:7" x14ac:dyDescent="0.2">
      <c r="A20" s="1" t="s">
        <v>1</v>
      </c>
    </row>
    <row r="22" spans="1:7" x14ac:dyDescent="0.2">
      <c r="B22" s="6"/>
      <c r="E22" s="7"/>
    </row>
  </sheetData>
  <mergeCells count="6">
    <mergeCell ref="A2:G2"/>
    <mergeCell ref="A4:A5"/>
    <mergeCell ref="B4:C4"/>
    <mergeCell ref="D4:D5"/>
    <mergeCell ref="E4:F4"/>
    <mergeCell ref="G4:G5"/>
  </mergeCells>
  <pageMargins left="0.36" right="0.15748031496062992" top="0.47244094488188981" bottom="0.74803149606299213" header="0.31496062992125984" footer="0.31496062992125984"/>
  <pageSetup paperSize="9" scale="110" orientation="landscape" r:id="rId1"/>
  <colBreaks count="1" manualBreakCount="1">
    <brk id="7" max="1048575" man="1"/>
  </colBreaks>
  <ignoredErrors>
    <ignoredError sqref="D15" formula="1"/>
    <ignoredError sqref="C18 F1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 Kim Fong</dc:creator>
  <cp:lastModifiedBy>ALMINA BINTI ESPIN </cp:lastModifiedBy>
  <cp:lastPrinted>2019-04-09T01:20:24Z</cp:lastPrinted>
  <dcterms:created xsi:type="dcterms:W3CDTF">2011-02-28T06:42:41Z</dcterms:created>
  <dcterms:modified xsi:type="dcterms:W3CDTF">2023-01-16T03:45:19Z</dcterms:modified>
</cp:coreProperties>
</file>